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D74B802C-3395-41CA-B005-626C7217FA56}"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<sst xmlns="http://schemas.openxmlformats.org/spreadsheetml/2006/main" count="17409" uniqueCount="3096">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</sst>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1175</v>
      </c>
      <c r="B10" s="172"/>
      <c r="C10" s="172"/>
      <c r="D10" s="169" t="str">
        <f>VLOOKUP(A10,'Listado Total'!B6:R586,7,0)</f>
        <v>Técnico/a 1</v>
      </c>
      <c r="E10" s="169"/>
      <c r="F10" s="169"/>
      <c r="G10" s="169" t="str">
        <f>VLOOKUP(A10,'Listado Total'!B6:R586,2,0)</f>
        <v>Consultor funcional para proyectos de desarrollo del MITES</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16.4" customHeight="1" thickTop="1" thickBot="1">
      <c r="A17" s="146" t="str">
        <f>VLOOKUP(A10,'Listado Total'!B6:R586,17,0)</f>
        <v>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qA8qEUu1qbfRFXe/s+J12vUnU90+ZW+/1Rk/+z/KgL++p7tCZDSdqjMlSglFAoPxSEnHDasb3YXpfciXcEAnlQ==" saltValue="1NAO2ZJVQwdI/m44Vnrnzg=="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2022-07-27T06:55:31Z</dcterms:modified>
</cp:coreProperties>
</file>